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245" windowWidth="15330" windowHeight="4305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'апр.'!$A$1:$F$71</definedName>
    <definedName name="_xlnm.Print_Area" localSheetId="1">'март'!$A$1:$F$71</definedName>
    <definedName name="_xlnm.Print_Area" localSheetId="2">'февр.'!$A$1:$F$71</definedName>
    <definedName name="_xlnm.Print_Area" localSheetId="3">'янв.'!$A$1:$F$71</definedName>
  </definedNames>
  <calcPr fullCalcOnLoad="1"/>
</workbook>
</file>

<file path=xl/sharedStrings.xml><?xml version="1.0" encoding="utf-8"?>
<sst xmlns="http://schemas.openxmlformats.org/spreadsheetml/2006/main" count="332" uniqueCount="77">
  <si>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</si>
  <si>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</si>
  <si>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</si>
  <si>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</si>
  <si>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</si>
  <si>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</si>
  <si>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</si>
  <si>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</si>
  <si>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</si>
  <si>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</si>
  <si>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</si>
  <si>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</si>
  <si>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</si>
  <si>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</si>
  <si>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</si>
  <si>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</si>
  <si>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</si>
  <si>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</si>
  <si>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</si>
  <si>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</si>
  <si>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</si>
  <si>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</si>
  <si>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</si>
  <si>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</si>
  <si>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</si>
  <si>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</si>
  <si>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</si>
  <si>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</si>
  <si>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</si>
  <si>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</si>
  <si>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</si>
  <si>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</si>
  <si>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</si>
  <si>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</si>
  <si>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</si>
  <si>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</si>
  <si>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</si>
  <si>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</si>
  <si>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</si>
  <si>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</si>
  <si>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</si>
  <si>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 xml:space="preserve">являющегося   собственником    квартиры   N  13,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</si>
  <si>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5 от 21.01.14г.                     </t>
    </r>
    <r>
      <rPr>
        <sz val="14"/>
        <rFont val="Times New Roman"/>
        <family val="1"/>
      </rPr>
      <t>, с одной стороны,</t>
    </r>
  </si>
  <si>
    <t>Исполнитель - директор ООО "ЖЭЦ-Управление"  ______________________/И.В. Минеев/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</si>
  <si>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</si>
  <si>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</t>
    </r>
    <r>
      <rPr>
        <u val="single"/>
        <sz val="16"/>
        <rFont val="Times New Roman"/>
        <family val="1"/>
      </rPr>
      <t xml:space="preserve">  ул. Грибоедова, 68</t>
    </r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</si>
  <si>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Марфетовой Тамары Павловны               ,</t>
    </r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</si>
  <si>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</si>
  <si>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</si>
  <si>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</si>
  <si>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</si>
  <si>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</si>
  <si>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 xml:space="preserve">по заявкам   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</si>
  <si>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</si>
  <si>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</si>
  <si>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</si>
  <si>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</si>
  <si>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</si>
  <si>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</si>
  <si>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Благоустройство</t>
  </si>
  <si>
    <t>м2</t>
  </si>
  <si>
    <t>ул.Грибоедова, д. 68  (553,3 м2)</t>
  </si>
  <si>
    <t xml:space="preserve"> по графику -3 раза в год; прочистка и ремонт- по необходимости</t>
  </si>
  <si>
    <t>Техническое обслуживание системы отопления</t>
  </si>
  <si>
    <t xml:space="preserve">                                 консервация - 1 раз в год;                    опрессовка - 1 раз в год                                      </t>
  </si>
  <si>
    <t>г. Ковров                                   "_____" ___январь_ 2022 г.</t>
  </si>
  <si>
    <t>2.  Всего  за период с "01" ___01_____ 2022 г. по "31" _____01____ 2022 г.</t>
  </si>
  <si>
    <t>(____________________восемьдесят        тыс.     восемьсот  тринадцать     руб.    92   коп.______________________).</t>
  </si>
  <si>
    <t>(____________________пятьдесят восемь        тыс.     десять    руб.    05  коп.______________________).</t>
  </si>
  <si>
    <t>г. Ковров                                   "_____" ___февраль_ 2022 г.</t>
  </si>
  <si>
    <t>2.  Всего  за период с "01" ___02_____ 2022 г. по "28" _____02____ 2022 г.</t>
  </si>
  <si>
    <t>г. Ковров                                   "_____" ___март_ 2022 г.</t>
  </si>
  <si>
    <t>2.  Всего  за период с "01" ___03_____ 2022 г. по "31" _____03____ 2022 г.</t>
  </si>
  <si>
    <t>(____________________семьдесят шесть    тыс.     триста семьдесят два    руб.    92  коп.______________________).</t>
  </si>
  <si>
    <t>г. Ковров                                   "_____" ___апрель_ 2022 г.</t>
  </si>
  <si>
    <t>2.  Всего  за период с "01" ___04_____ 2022 г. по "30" _____04____ 2022 г.</t>
  </si>
  <si>
    <t>(____________________семнадцать    тыс.     четырнадцать    руб.    86  коп.______________________).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</si>
</sst>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u val="single"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7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2" fontId="10" fillId="0" borderId="0" xfId="0" applyNumberFormat="1" applyFont="1" applyAlignment="1">
      <alignment/>
    </xf>
    <xf numFmtId="0" fontId="0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75" zoomScaleNormal="75" zoomScalePageLayoutView="0" workbookViewId="0" topLeftCell="A46">
      <selection activeCell="K53" sqref="K5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74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45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46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41</v>
      </c>
      <c r="B20" s="40"/>
      <c r="C20" s="40"/>
      <c r="D20" s="40"/>
      <c r="E20" s="40"/>
      <c r="F20" s="40"/>
    </row>
    <row r="21" spans="1:6" ht="23.25" customHeight="1">
      <c r="A21" s="40" t="s">
        <v>42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99.75" customHeight="1">
      <c r="A34" s="31" t="s">
        <v>44</v>
      </c>
      <c r="B34" s="31"/>
      <c r="C34" s="31"/>
      <c r="D34" s="31"/>
      <c r="E34" s="31"/>
      <c r="F34" s="31"/>
    </row>
    <row r="35" spans="1:6" ht="18.75" customHeight="1">
      <c r="A35" s="32" t="s">
        <v>61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4" customHeight="1">
      <c r="A39" s="10">
        <v>1</v>
      </c>
      <c r="B39" s="15" t="s">
        <v>50</v>
      </c>
      <c r="C39" s="22" t="s">
        <v>38</v>
      </c>
      <c r="D39" s="25" t="s">
        <v>60</v>
      </c>
      <c r="E39" s="25">
        <f aca="true" t="shared" si="0" ref="E39:E49">F39/553.3</f>
        <v>18.776432315199713</v>
      </c>
      <c r="F39" s="24">
        <v>10389</v>
      </c>
    </row>
    <row r="40" spans="1:7" ht="111.75" customHeight="1">
      <c r="A40" s="3">
        <v>2</v>
      </c>
      <c r="B40" s="16" t="s">
        <v>51</v>
      </c>
      <c r="C40" s="22" t="s">
        <v>36</v>
      </c>
      <c r="D40" s="25" t="s">
        <v>60</v>
      </c>
      <c r="E40" s="25">
        <f t="shared" si="0"/>
        <v>0</v>
      </c>
      <c r="F40" s="20">
        <v>0</v>
      </c>
      <c r="G40" s="2"/>
    </row>
    <row r="41" spans="1:7" ht="27" customHeight="1">
      <c r="A41" s="10">
        <v>3</v>
      </c>
      <c r="B41" s="15" t="s">
        <v>39</v>
      </c>
      <c r="C41" s="22" t="s">
        <v>52</v>
      </c>
      <c r="D41" s="25" t="s">
        <v>60</v>
      </c>
      <c r="E41" s="25">
        <f t="shared" si="0"/>
        <v>0</v>
      </c>
      <c r="F41" s="20">
        <v>0</v>
      </c>
      <c r="G41" s="2"/>
    </row>
    <row r="42" spans="1:7" ht="57" customHeight="1">
      <c r="A42" s="3">
        <v>4</v>
      </c>
      <c r="B42" s="16" t="s">
        <v>53</v>
      </c>
      <c r="C42" s="23" t="s">
        <v>35</v>
      </c>
      <c r="D42" s="25" t="s">
        <v>60</v>
      </c>
      <c r="E42" s="25">
        <f t="shared" si="0"/>
        <v>3.6900054220133747</v>
      </c>
      <c r="F42" s="20">
        <v>2041.68</v>
      </c>
      <c r="G42" s="2"/>
    </row>
    <row r="43" spans="1:7" ht="76.5" customHeight="1">
      <c r="A43" s="3">
        <v>5</v>
      </c>
      <c r="B43" s="15" t="s">
        <v>54</v>
      </c>
      <c r="C43" s="23" t="s">
        <v>62</v>
      </c>
      <c r="D43" s="25" t="s">
        <v>60</v>
      </c>
      <c r="E43" s="25">
        <f t="shared" si="0"/>
        <v>0.1988071570576541</v>
      </c>
      <c r="F43" s="20">
        <v>110</v>
      </c>
      <c r="G43" s="2"/>
    </row>
    <row r="44" spans="1:7" ht="72" customHeight="1">
      <c r="A44" s="10">
        <v>6</v>
      </c>
      <c r="B44" s="16" t="s">
        <v>55</v>
      </c>
      <c r="C44" s="22" t="s">
        <v>40</v>
      </c>
      <c r="D44" s="25" t="s">
        <v>60</v>
      </c>
      <c r="E44" s="25">
        <f t="shared" si="0"/>
        <v>0.3458521597686608</v>
      </c>
      <c r="F44" s="20">
        <v>191.36</v>
      </c>
      <c r="G44" s="2"/>
    </row>
    <row r="45" spans="1:7" ht="95.25" customHeight="1">
      <c r="A45" s="3">
        <v>7</v>
      </c>
      <c r="B45" s="16" t="s">
        <v>56</v>
      </c>
      <c r="C45" s="4" t="s">
        <v>57</v>
      </c>
      <c r="D45" s="25" t="s">
        <v>60</v>
      </c>
      <c r="E45" s="25">
        <f t="shared" si="0"/>
        <v>0</v>
      </c>
      <c r="F45" s="20">
        <v>0</v>
      </c>
      <c r="G45" s="2"/>
    </row>
    <row r="46" spans="1:7" ht="54.75" customHeight="1">
      <c r="A46" s="3">
        <v>8</v>
      </c>
      <c r="B46" s="15" t="s">
        <v>58</v>
      </c>
      <c r="C46" s="22" t="s">
        <v>40</v>
      </c>
      <c r="D46" s="25" t="s">
        <v>60</v>
      </c>
      <c r="E46" s="25">
        <f t="shared" si="0"/>
        <v>3.990493403217062</v>
      </c>
      <c r="F46" s="20">
        <v>2207.94</v>
      </c>
      <c r="G46" s="2"/>
    </row>
    <row r="47" spans="1:7" ht="58.5" customHeight="1">
      <c r="A47" s="10">
        <v>9</v>
      </c>
      <c r="B47" s="16" t="s">
        <v>4</v>
      </c>
      <c r="C47" s="22" t="s">
        <v>37</v>
      </c>
      <c r="D47" s="25" t="s">
        <v>60</v>
      </c>
      <c r="E47" s="25">
        <f t="shared" si="0"/>
        <v>3.7500090366889576</v>
      </c>
      <c r="F47" s="20">
        <v>2074.88</v>
      </c>
      <c r="G47" s="2"/>
    </row>
    <row r="48" spans="1:7" ht="36" customHeight="1">
      <c r="A48" s="3">
        <v>10</v>
      </c>
      <c r="B48" s="16" t="s">
        <v>59</v>
      </c>
      <c r="C48" s="11" t="s">
        <v>38</v>
      </c>
      <c r="D48" s="25" t="s">
        <v>60</v>
      </c>
      <c r="E48" s="25">
        <f t="shared" si="0"/>
        <v>0</v>
      </c>
      <c r="F48" s="20">
        <v>0</v>
      </c>
      <c r="G48" s="2"/>
    </row>
    <row r="49" spans="1:7" ht="46.5" customHeight="1">
      <c r="A49" s="3">
        <v>11</v>
      </c>
      <c r="B49" s="16" t="s">
        <v>63</v>
      </c>
      <c r="C49" s="27" t="s">
        <v>64</v>
      </c>
      <c r="D49" s="25" t="s">
        <v>60</v>
      </c>
      <c r="E49" s="25">
        <f t="shared" si="0"/>
        <v>0</v>
      </c>
      <c r="F49" s="20">
        <v>0</v>
      </c>
      <c r="G49" s="2"/>
    </row>
    <row r="50" spans="1:10" ht="29.25" customHeight="1">
      <c r="A50" s="3"/>
      <c r="B50" s="9" t="s">
        <v>34</v>
      </c>
      <c r="C50" s="4"/>
      <c r="D50" s="25"/>
      <c r="E50" s="26"/>
      <c r="F50" s="20">
        <f>SUM(F39:F49)</f>
        <v>17014.86</v>
      </c>
      <c r="G50" s="2"/>
      <c r="J50" s="21"/>
    </row>
    <row r="52" spans="1:6" ht="23.25" customHeight="1">
      <c r="A52" s="28" t="s">
        <v>75</v>
      </c>
      <c r="B52" s="28"/>
      <c r="C52" s="28"/>
      <c r="D52" s="28"/>
      <c r="E52" s="28"/>
      <c r="F52" s="28"/>
    </row>
    <row r="53" spans="1:6" ht="23.25" customHeight="1">
      <c r="A53" s="17" t="s">
        <v>32</v>
      </c>
      <c r="B53" s="17"/>
      <c r="C53" s="18">
        <f>F50</f>
        <v>17014.86</v>
      </c>
      <c r="D53" s="12" t="s">
        <v>33</v>
      </c>
      <c r="E53" s="17"/>
      <c r="F53" s="17"/>
    </row>
    <row r="54" spans="1:6" ht="23.25" customHeight="1">
      <c r="A54" s="29" t="s">
        <v>76</v>
      </c>
      <c r="B54" s="29"/>
      <c r="C54" s="29"/>
      <c r="D54" s="29"/>
      <c r="E54" s="29"/>
      <c r="F54" s="29"/>
    </row>
    <row r="55" spans="1:6" ht="12.75">
      <c r="A55" s="30" t="s">
        <v>19</v>
      </c>
      <c r="B55" s="30"/>
      <c r="C55" s="30"/>
      <c r="D55" s="30"/>
      <c r="E55" s="30"/>
      <c r="F55" s="30"/>
    </row>
    <row r="56" ht="15.75">
      <c r="A56" s="1"/>
    </row>
    <row r="57" spans="1:6" ht="20.25">
      <c r="A57" s="28" t="s">
        <v>15</v>
      </c>
      <c r="B57" s="28"/>
      <c r="C57" s="28"/>
      <c r="D57" s="28"/>
      <c r="E57" s="28"/>
      <c r="F57" s="28"/>
    </row>
    <row r="58" spans="1:6" ht="20.25">
      <c r="A58" s="28"/>
      <c r="B58" s="28"/>
      <c r="C58" s="28"/>
      <c r="D58" s="28"/>
      <c r="E58" s="28"/>
      <c r="F58" s="28"/>
    </row>
    <row r="59" spans="1:6" ht="20.25">
      <c r="A59" s="28" t="s">
        <v>16</v>
      </c>
      <c r="B59" s="28"/>
      <c r="C59" s="28"/>
      <c r="D59" s="28"/>
      <c r="E59" s="28"/>
      <c r="F59" s="28"/>
    </row>
    <row r="60" spans="1:6" ht="20.25">
      <c r="A60" s="14"/>
      <c r="B60" s="12"/>
      <c r="C60" s="12"/>
      <c r="D60" s="12"/>
      <c r="E60" s="13"/>
      <c r="F60" s="12"/>
    </row>
    <row r="61" spans="1:6" ht="23.25" customHeight="1">
      <c r="A61" s="28" t="s">
        <v>21</v>
      </c>
      <c r="B61" s="28"/>
      <c r="C61" s="28"/>
      <c r="D61" s="28"/>
      <c r="E61" s="28"/>
      <c r="F61" s="28"/>
    </row>
    <row r="62" spans="1:6" ht="23.25" customHeight="1">
      <c r="A62" s="28" t="s">
        <v>20</v>
      </c>
      <c r="B62" s="28"/>
      <c r="C62" s="28"/>
      <c r="D62" s="28"/>
      <c r="E62" s="28"/>
      <c r="F62" s="28"/>
    </row>
    <row r="63" spans="1:6" ht="20.25">
      <c r="A63" s="14" t="s">
        <v>10</v>
      </c>
      <c r="B63" s="12"/>
      <c r="C63" s="12"/>
      <c r="D63" s="12"/>
      <c r="E63" s="13"/>
      <c r="F63" s="12"/>
    </row>
    <row r="64" spans="1:6" ht="20.25">
      <c r="A64" s="28" t="s">
        <v>14</v>
      </c>
      <c r="B64" s="28"/>
      <c r="C64" s="28"/>
      <c r="D64" s="28"/>
      <c r="E64" s="28"/>
      <c r="F64" s="28"/>
    </row>
    <row r="65" ht="15.75">
      <c r="A65" s="1" t="s">
        <v>10</v>
      </c>
    </row>
    <row r="66" ht="23.25" customHeight="1">
      <c r="A66" s="14" t="s">
        <v>43</v>
      </c>
    </row>
    <row r="67" spans="1:6" s="19" customFormat="1" ht="12.75">
      <c r="A67" s="8" t="s">
        <v>47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14" t="s">
        <v>48</v>
      </c>
    </row>
    <row r="70" spans="1:6" s="19" customFormat="1" ht="12.75">
      <c r="A70" s="8" t="s">
        <v>49</v>
      </c>
      <c r="B70" s="8"/>
      <c r="C70" s="8"/>
      <c r="D70" s="8"/>
      <c r="E70" s="8"/>
      <c r="F70" s="8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10">
      <selection activeCell="A55" sqref="A55:F5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71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45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46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41</v>
      </c>
      <c r="B20" s="40"/>
      <c r="C20" s="40"/>
      <c r="D20" s="40"/>
      <c r="E20" s="40"/>
      <c r="F20" s="40"/>
    </row>
    <row r="21" spans="1:6" ht="23.25" customHeight="1">
      <c r="A21" s="40" t="s">
        <v>42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99.75" customHeight="1">
      <c r="A34" s="31" t="s">
        <v>44</v>
      </c>
      <c r="B34" s="31"/>
      <c r="C34" s="31"/>
      <c r="D34" s="31"/>
      <c r="E34" s="31"/>
      <c r="F34" s="31"/>
    </row>
    <row r="35" spans="1:6" ht="18.75" customHeight="1">
      <c r="A35" s="32" t="s">
        <v>61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4" customHeight="1">
      <c r="A39" s="10">
        <v>1</v>
      </c>
      <c r="B39" s="15" t="s">
        <v>50</v>
      </c>
      <c r="C39" s="22" t="s">
        <v>38</v>
      </c>
      <c r="D39" s="25" t="s">
        <v>60</v>
      </c>
      <c r="E39" s="25">
        <f aca="true" t="shared" si="0" ref="E39:E49">F39/553.3</f>
        <v>130.24579793963494</v>
      </c>
      <c r="F39" s="24">
        <v>72065</v>
      </c>
    </row>
    <row r="40" spans="1:7" ht="111.75" customHeight="1">
      <c r="A40" s="3">
        <v>2</v>
      </c>
      <c r="B40" s="16" t="s">
        <v>51</v>
      </c>
      <c r="C40" s="22" t="s">
        <v>36</v>
      </c>
      <c r="D40" s="25" t="s">
        <v>60</v>
      </c>
      <c r="E40" s="25">
        <f t="shared" si="0"/>
        <v>0</v>
      </c>
      <c r="F40" s="20">
        <v>0</v>
      </c>
      <c r="G40" s="2"/>
    </row>
    <row r="41" spans="1:7" ht="27" customHeight="1">
      <c r="A41" s="10">
        <v>3</v>
      </c>
      <c r="B41" s="15" t="s">
        <v>39</v>
      </c>
      <c r="C41" s="22" t="s">
        <v>52</v>
      </c>
      <c r="D41" s="25" t="s">
        <v>60</v>
      </c>
      <c r="E41" s="25">
        <f t="shared" si="0"/>
        <v>0</v>
      </c>
      <c r="F41" s="20">
        <v>0</v>
      </c>
      <c r="G41" s="2"/>
    </row>
    <row r="42" spans="1:7" ht="57" customHeight="1">
      <c r="A42" s="3">
        <v>4</v>
      </c>
      <c r="B42" s="16" t="s">
        <v>53</v>
      </c>
      <c r="C42" s="23" t="s">
        <v>35</v>
      </c>
      <c r="D42" s="25" t="s">
        <v>60</v>
      </c>
      <c r="E42" s="25">
        <f t="shared" si="0"/>
        <v>3.6900054220133747</v>
      </c>
      <c r="F42" s="20">
        <v>2041.68</v>
      </c>
      <c r="G42" s="2"/>
    </row>
    <row r="43" spans="1:7" ht="76.5" customHeight="1">
      <c r="A43" s="3">
        <v>5</v>
      </c>
      <c r="B43" s="15" t="s">
        <v>54</v>
      </c>
      <c r="C43" s="23" t="s">
        <v>62</v>
      </c>
      <c r="D43" s="25" t="s">
        <v>60</v>
      </c>
      <c r="E43" s="25">
        <f t="shared" si="0"/>
        <v>0</v>
      </c>
      <c r="F43" s="20">
        <v>0</v>
      </c>
      <c r="G43" s="2"/>
    </row>
    <row r="44" spans="1:7" ht="72" customHeight="1">
      <c r="A44" s="10">
        <v>6</v>
      </c>
      <c r="B44" s="16" t="s">
        <v>55</v>
      </c>
      <c r="C44" s="22" t="s">
        <v>40</v>
      </c>
      <c r="D44" s="25" t="s">
        <v>60</v>
      </c>
      <c r="E44" s="25">
        <f t="shared" si="0"/>
        <v>0.3458521597686608</v>
      </c>
      <c r="F44" s="20">
        <v>191.36</v>
      </c>
      <c r="G44" s="2"/>
    </row>
    <row r="45" spans="1:7" ht="95.25" customHeight="1">
      <c r="A45" s="3">
        <v>7</v>
      </c>
      <c r="B45" s="16" t="s">
        <v>56</v>
      </c>
      <c r="C45" s="4" t="s">
        <v>57</v>
      </c>
      <c r="D45" s="25" t="s">
        <v>60</v>
      </c>
      <c r="E45" s="25">
        <f t="shared" si="0"/>
        <v>0</v>
      </c>
      <c r="F45" s="20">
        <v>0</v>
      </c>
      <c r="G45" s="2"/>
    </row>
    <row r="46" spans="1:7" ht="54.75" customHeight="1">
      <c r="A46" s="3">
        <v>8</v>
      </c>
      <c r="B46" s="15" t="s">
        <v>58</v>
      </c>
      <c r="C46" s="22" t="s">
        <v>40</v>
      </c>
      <c r="D46" s="25" t="s">
        <v>60</v>
      </c>
      <c r="E46" s="25">
        <f t="shared" si="0"/>
        <v>0</v>
      </c>
      <c r="F46" s="20">
        <v>0</v>
      </c>
      <c r="G46" s="2"/>
    </row>
    <row r="47" spans="1:7" ht="58.5" customHeight="1">
      <c r="A47" s="10">
        <v>9</v>
      </c>
      <c r="B47" s="16" t="s">
        <v>4</v>
      </c>
      <c r="C47" s="22" t="s">
        <v>37</v>
      </c>
      <c r="D47" s="25" t="s">
        <v>60</v>
      </c>
      <c r="E47" s="25">
        <f t="shared" si="0"/>
        <v>3.7500090366889576</v>
      </c>
      <c r="F47" s="20">
        <v>2074.88</v>
      </c>
      <c r="G47" s="2"/>
    </row>
    <row r="48" spans="1:7" ht="36" customHeight="1">
      <c r="A48" s="3">
        <v>10</v>
      </c>
      <c r="B48" s="16" t="s">
        <v>59</v>
      </c>
      <c r="C48" s="11" t="s">
        <v>38</v>
      </c>
      <c r="D48" s="25" t="s">
        <v>60</v>
      </c>
      <c r="E48" s="25">
        <f t="shared" si="0"/>
        <v>0</v>
      </c>
      <c r="F48" s="20">
        <v>0</v>
      </c>
      <c r="G48" s="2"/>
    </row>
    <row r="49" spans="1:7" ht="46.5" customHeight="1">
      <c r="A49" s="3">
        <v>11</v>
      </c>
      <c r="B49" s="16" t="s">
        <v>63</v>
      </c>
      <c r="C49" s="27" t="s">
        <v>64</v>
      </c>
      <c r="D49" s="25" t="s">
        <v>60</v>
      </c>
      <c r="E49" s="25">
        <f t="shared" si="0"/>
        <v>0</v>
      </c>
      <c r="F49" s="20">
        <v>0</v>
      </c>
      <c r="G49" s="2"/>
    </row>
    <row r="50" spans="1:10" ht="29.25" customHeight="1">
      <c r="A50" s="3"/>
      <c r="B50" s="9" t="s">
        <v>34</v>
      </c>
      <c r="C50" s="4"/>
      <c r="D50" s="25"/>
      <c r="E50" s="26"/>
      <c r="F50" s="20">
        <f>SUM(F39:F49)</f>
        <v>76372.92</v>
      </c>
      <c r="G50" s="2"/>
      <c r="J50" s="21"/>
    </row>
    <row r="52" spans="1:6" ht="23.25" customHeight="1">
      <c r="A52" s="28" t="s">
        <v>72</v>
      </c>
      <c r="B52" s="28"/>
      <c r="C52" s="28"/>
      <c r="D52" s="28"/>
      <c r="E52" s="28"/>
      <c r="F52" s="28"/>
    </row>
    <row r="53" spans="1:6" ht="23.25" customHeight="1">
      <c r="A53" s="17" t="s">
        <v>32</v>
      </c>
      <c r="B53" s="17"/>
      <c r="C53" s="18">
        <f>F50</f>
        <v>76372.92</v>
      </c>
      <c r="D53" s="12" t="s">
        <v>33</v>
      </c>
      <c r="E53" s="17"/>
      <c r="F53" s="17"/>
    </row>
    <row r="54" spans="1:6" ht="23.25" customHeight="1">
      <c r="A54" s="29" t="s">
        <v>73</v>
      </c>
      <c r="B54" s="29"/>
      <c r="C54" s="29"/>
      <c r="D54" s="29"/>
      <c r="E54" s="29"/>
      <c r="F54" s="29"/>
    </row>
    <row r="55" spans="1:6" ht="12.75">
      <c r="A55" s="30" t="s">
        <v>19</v>
      </c>
      <c r="B55" s="30"/>
      <c r="C55" s="30"/>
      <c r="D55" s="30"/>
      <c r="E55" s="30"/>
      <c r="F55" s="30"/>
    </row>
    <row r="56" ht="15.75">
      <c r="A56" s="1"/>
    </row>
    <row r="57" spans="1:6" ht="20.25">
      <c r="A57" s="28" t="s">
        <v>15</v>
      </c>
      <c r="B57" s="28"/>
      <c r="C57" s="28"/>
      <c r="D57" s="28"/>
      <c r="E57" s="28"/>
      <c r="F57" s="28"/>
    </row>
    <row r="58" spans="1:6" ht="20.25">
      <c r="A58" s="28"/>
      <c r="B58" s="28"/>
      <c r="C58" s="28"/>
      <c r="D58" s="28"/>
      <c r="E58" s="28"/>
      <c r="F58" s="28"/>
    </row>
    <row r="59" spans="1:6" ht="20.25">
      <c r="A59" s="28" t="s">
        <v>16</v>
      </c>
      <c r="B59" s="28"/>
      <c r="C59" s="28"/>
      <c r="D59" s="28"/>
      <c r="E59" s="28"/>
      <c r="F59" s="28"/>
    </row>
    <row r="60" spans="1:6" ht="20.25">
      <c r="A60" s="14"/>
      <c r="B60" s="12"/>
      <c r="C60" s="12"/>
      <c r="D60" s="12"/>
      <c r="E60" s="13"/>
      <c r="F60" s="12"/>
    </row>
    <row r="61" spans="1:6" ht="23.25" customHeight="1">
      <c r="A61" s="28" t="s">
        <v>21</v>
      </c>
      <c r="B61" s="28"/>
      <c r="C61" s="28"/>
      <c r="D61" s="28"/>
      <c r="E61" s="28"/>
      <c r="F61" s="28"/>
    </row>
    <row r="62" spans="1:6" ht="23.25" customHeight="1">
      <c r="A62" s="28" t="s">
        <v>20</v>
      </c>
      <c r="B62" s="28"/>
      <c r="C62" s="28"/>
      <c r="D62" s="28"/>
      <c r="E62" s="28"/>
      <c r="F62" s="28"/>
    </row>
    <row r="63" spans="1:6" ht="20.25">
      <c r="A63" s="14" t="s">
        <v>10</v>
      </c>
      <c r="B63" s="12"/>
      <c r="C63" s="12"/>
      <c r="D63" s="12"/>
      <c r="E63" s="13"/>
      <c r="F63" s="12"/>
    </row>
    <row r="64" spans="1:6" ht="20.25">
      <c r="A64" s="28" t="s">
        <v>14</v>
      </c>
      <c r="B64" s="28"/>
      <c r="C64" s="28"/>
      <c r="D64" s="28"/>
      <c r="E64" s="28"/>
      <c r="F64" s="28"/>
    </row>
    <row r="65" ht="15.75">
      <c r="A65" s="1" t="s">
        <v>10</v>
      </c>
    </row>
    <row r="66" ht="23.25" customHeight="1">
      <c r="A66" s="14" t="s">
        <v>43</v>
      </c>
    </row>
    <row r="67" spans="1:6" s="19" customFormat="1" ht="12.75">
      <c r="A67" s="8" t="s">
        <v>47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14" t="s">
        <v>48</v>
      </c>
    </row>
    <row r="70" spans="1:6" s="19" customFormat="1" ht="12.75">
      <c r="A70" s="8" t="s">
        <v>49</v>
      </c>
      <c r="B70" s="8"/>
      <c r="C70" s="8"/>
      <c r="D70" s="8"/>
      <c r="E70" s="8"/>
      <c r="F70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1">
      <selection activeCell="J60" sqref="J60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69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45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46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41</v>
      </c>
      <c r="B20" s="40"/>
      <c r="C20" s="40"/>
      <c r="D20" s="40"/>
      <c r="E20" s="40"/>
      <c r="F20" s="40"/>
    </row>
    <row r="21" spans="1:6" ht="23.25" customHeight="1">
      <c r="A21" s="40" t="s">
        <v>42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99.75" customHeight="1">
      <c r="A34" s="31" t="s">
        <v>44</v>
      </c>
      <c r="B34" s="31"/>
      <c r="C34" s="31"/>
      <c r="D34" s="31"/>
      <c r="E34" s="31"/>
      <c r="F34" s="31"/>
    </row>
    <row r="35" spans="1:6" ht="18.75" customHeight="1">
      <c r="A35" s="32" t="s">
        <v>61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4" customHeight="1">
      <c r="A39" s="10">
        <v>1</v>
      </c>
      <c r="B39" s="15" t="s">
        <v>50</v>
      </c>
      <c r="C39" s="22" t="s">
        <v>38</v>
      </c>
      <c r="D39" s="25" t="s">
        <v>60</v>
      </c>
      <c r="E39" s="25">
        <f aca="true" t="shared" si="0" ref="E39:E49">F39/553.3</f>
        <v>95.1421109705404</v>
      </c>
      <c r="F39" s="24">
        <v>52642.13</v>
      </c>
    </row>
    <row r="40" spans="1:7" ht="111.75" customHeight="1">
      <c r="A40" s="3">
        <v>2</v>
      </c>
      <c r="B40" s="16" t="s">
        <v>51</v>
      </c>
      <c r="C40" s="22" t="s">
        <v>36</v>
      </c>
      <c r="D40" s="25" t="s">
        <v>60</v>
      </c>
      <c r="E40" s="25">
        <f t="shared" si="0"/>
        <v>0</v>
      </c>
      <c r="F40" s="20">
        <v>0</v>
      </c>
      <c r="G40" s="2"/>
    </row>
    <row r="41" spans="1:7" ht="27" customHeight="1">
      <c r="A41" s="10">
        <v>3</v>
      </c>
      <c r="B41" s="15" t="s">
        <v>39</v>
      </c>
      <c r="C41" s="22" t="s">
        <v>52</v>
      </c>
      <c r="D41" s="25" t="s">
        <v>60</v>
      </c>
      <c r="E41" s="25">
        <f t="shared" si="0"/>
        <v>0</v>
      </c>
      <c r="F41" s="20">
        <v>0</v>
      </c>
      <c r="G41" s="2"/>
    </row>
    <row r="42" spans="1:7" ht="57" customHeight="1">
      <c r="A42" s="3">
        <v>4</v>
      </c>
      <c r="B42" s="16" t="s">
        <v>53</v>
      </c>
      <c r="C42" s="23" t="s">
        <v>35</v>
      </c>
      <c r="D42" s="25" t="s">
        <v>60</v>
      </c>
      <c r="E42" s="25">
        <f t="shared" si="0"/>
        <v>3.6900054220133747</v>
      </c>
      <c r="F42" s="20">
        <v>2041.68</v>
      </c>
      <c r="G42" s="2"/>
    </row>
    <row r="43" spans="1:7" ht="76.5" customHeight="1">
      <c r="A43" s="3">
        <v>5</v>
      </c>
      <c r="B43" s="15" t="s">
        <v>54</v>
      </c>
      <c r="C43" s="23" t="s">
        <v>62</v>
      </c>
      <c r="D43" s="25" t="s">
        <v>60</v>
      </c>
      <c r="E43" s="25">
        <f t="shared" si="0"/>
        <v>1.9157780589192122</v>
      </c>
      <c r="F43" s="20">
        <v>1060</v>
      </c>
      <c r="G43" s="2"/>
    </row>
    <row r="44" spans="1:7" ht="72" customHeight="1">
      <c r="A44" s="10">
        <v>6</v>
      </c>
      <c r="B44" s="16" t="s">
        <v>55</v>
      </c>
      <c r="C44" s="22" t="s">
        <v>40</v>
      </c>
      <c r="D44" s="25" t="s">
        <v>60</v>
      </c>
      <c r="E44" s="25">
        <f t="shared" si="0"/>
        <v>0.3458521597686608</v>
      </c>
      <c r="F44" s="20">
        <v>191.36</v>
      </c>
      <c r="G44" s="2"/>
    </row>
    <row r="45" spans="1:7" ht="95.25" customHeight="1">
      <c r="A45" s="3">
        <v>7</v>
      </c>
      <c r="B45" s="16" t="s">
        <v>56</v>
      </c>
      <c r="C45" s="4" t="s">
        <v>57</v>
      </c>
      <c r="D45" s="25" t="s">
        <v>60</v>
      </c>
      <c r="E45" s="25">
        <f t="shared" si="0"/>
        <v>0</v>
      </c>
      <c r="F45" s="20">
        <v>0</v>
      </c>
      <c r="G45" s="2"/>
    </row>
    <row r="46" spans="1:7" ht="54.75" customHeight="1">
      <c r="A46" s="3">
        <v>8</v>
      </c>
      <c r="B46" s="15" t="s">
        <v>58</v>
      </c>
      <c r="C46" s="22" t="s">
        <v>40</v>
      </c>
      <c r="D46" s="25" t="s">
        <v>60</v>
      </c>
      <c r="E46" s="25">
        <f t="shared" si="0"/>
        <v>0</v>
      </c>
      <c r="F46" s="20">
        <v>0</v>
      </c>
      <c r="G46" s="2"/>
    </row>
    <row r="47" spans="1:7" ht="58.5" customHeight="1">
      <c r="A47" s="10">
        <v>9</v>
      </c>
      <c r="B47" s="16" t="s">
        <v>4</v>
      </c>
      <c r="C47" s="22" t="s">
        <v>37</v>
      </c>
      <c r="D47" s="25" t="s">
        <v>60</v>
      </c>
      <c r="E47" s="25">
        <f t="shared" si="0"/>
        <v>3.7500090366889576</v>
      </c>
      <c r="F47" s="20">
        <v>2074.88</v>
      </c>
      <c r="G47" s="2"/>
    </row>
    <row r="48" spans="1:7" ht="36" customHeight="1">
      <c r="A48" s="3">
        <v>10</v>
      </c>
      <c r="B48" s="16" t="s">
        <v>59</v>
      </c>
      <c r="C48" s="11" t="s">
        <v>38</v>
      </c>
      <c r="D48" s="25" t="s">
        <v>60</v>
      </c>
      <c r="E48" s="25">
        <f t="shared" si="0"/>
        <v>0</v>
      </c>
      <c r="F48" s="20">
        <v>0</v>
      </c>
      <c r="G48" s="2"/>
    </row>
    <row r="49" spans="1:7" ht="46.5" customHeight="1">
      <c r="A49" s="3">
        <v>11</v>
      </c>
      <c r="B49" s="16" t="s">
        <v>63</v>
      </c>
      <c r="C49" s="27" t="s">
        <v>64</v>
      </c>
      <c r="D49" s="25" t="s">
        <v>60</v>
      </c>
      <c r="E49" s="25">
        <f t="shared" si="0"/>
        <v>0</v>
      </c>
      <c r="F49" s="20">
        <v>0</v>
      </c>
      <c r="G49" s="2"/>
    </row>
    <row r="50" spans="1:10" ht="29.25" customHeight="1">
      <c r="A50" s="3"/>
      <c r="B50" s="9" t="s">
        <v>34</v>
      </c>
      <c r="C50" s="4"/>
      <c r="D50" s="25"/>
      <c r="E50" s="26"/>
      <c r="F50" s="20">
        <f>SUM(F39:F49)</f>
        <v>58010.049999999996</v>
      </c>
      <c r="G50" s="2"/>
      <c r="J50" s="21"/>
    </row>
    <row r="52" spans="1:6" ht="23.25" customHeight="1">
      <c r="A52" s="28" t="s">
        <v>70</v>
      </c>
      <c r="B52" s="28"/>
      <c r="C52" s="28"/>
      <c r="D52" s="28"/>
      <c r="E52" s="28"/>
      <c r="F52" s="28"/>
    </row>
    <row r="53" spans="1:6" ht="23.25" customHeight="1">
      <c r="A53" s="17" t="s">
        <v>32</v>
      </c>
      <c r="B53" s="17"/>
      <c r="C53" s="18">
        <f>F50</f>
        <v>58010.049999999996</v>
      </c>
      <c r="D53" s="12" t="s">
        <v>33</v>
      </c>
      <c r="E53" s="17"/>
      <c r="F53" s="17"/>
    </row>
    <row r="54" spans="1:6" ht="23.25" customHeight="1">
      <c r="A54" s="29" t="s">
        <v>68</v>
      </c>
      <c r="B54" s="29"/>
      <c r="C54" s="29"/>
      <c r="D54" s="29"/>
      <c r="E54" s="29"/>
      <c r="F54" s="29"/>
    </row>
    <row r="55" spans="1:6" ht="12.75">
      <c r="A55" s="30" t="s">
        <v>19</v>
      </c>
      <c r="B55" s="30"/>
      <c r="C55" s="30"/>
      <c r="D55" s="30"/>
      <c r="E55" s="30"/>
      <c r="F55" s="30"/>
    </row>
    <row r="56" ht="15.75">
      <c r="A56" s="1"/>
    </row>
    <row r="57" spans="1:6" ht="20.25">
      <c r="A57" s="28" t="s">
        <v>15</v>
      </c>
      <c r="B57" s="28"/>
      <c r="C57" s="28"/>
      <c r="D57" s="28"/>
      <c r="E57" s="28"/>
      <c r="F57" s="28"/>
    </row>
    <row r="58" spans="1:6" ht="20.25">
      <c r="A58" s="28"/>
      <c r="B58" s="28"/>
      <c r="C58" s="28"/>
      <c r="D58" s="28"/>
      <c r="E58" s="28"/>
      <c r="F58" s="28"/>
    </row>
    <row r="59" spans="1:6" ht="20.25">
      <c r="A59" s="28" t="s">
        <v>16</v>
      </c>
      <c r="B59" s="28"/>
      <c r="C59" s="28"/>
      <c r="D59" s="28"/>
      <c r="E59" s="28"/>
      <c r="F59" s="28"/>
    </row>
    <row r="60" spans="1:6" ht="20.25">
      <c r="A60" s="14"/>
      <c r="B60" s="12"/>
      <c r="C60" s="12"/>
      <c r="D60" s="12"/>
      <c r="E60" s="13"/>
      <c r="F60" s="12"/>
    </row>
    <row r="61" spans="1:6" ht="23.25" customHeight="1">
      <c r="A61" s="28" t="s">
        <v>21</v>
      </c>
      <c r="B61" s="28"/>
      <c r="C61" s="28"/>
      <c r="D61" s="28"/>
      <c r="E61" s="28"/>
      <c r="F61" s="28"/>
    </row>
    <row r="62" spans="1:6" ht="23.25" customHeight="1">
      <c r="A62" s="28" t="s">
        <v>20</v>
      </c>
      <c r="B62" s="28"/>
      <c r="C62" s="28"/>
      <c r="D62" s="28"/>
      <c r="E62" s="28"/>
      <c r="F62" s="28"/>
    </row>
    <row r="63" spans="1:6" ht="20.25">
      <c r="A63" s="14" t="s">
        <v>10</v>
      </c>
      <c r="B63" s="12"/>
      <c r="C63" s="12"/>
      <c r="D63" s="12"/>
      <c r="E63" s="13"/>
      <c r="F63" s="12"/>
    </row>
    <row r="64" spans="1:6" ht="20.25">
      <c r="A64" s="28" t="s">
        <v>14</v>
      </c>
      <c r="B64" s="28"/>
      <c r="C64" s="28"/>
      <c r="D64" s="28"/>
      <c r="E64" s="28"/>
      <c r="F64" s="28"/>
    </row>
    <row r="65" ht="15.75">
      <c r="A65" s="1" t="s">
        <v>10</v>
      </c>
    </row>
    <row r="66" ht="23.25" customHeight="1">
      <c r="A66" s="14" t="s">
        <v>43</v>
      </c>
    </row>
    <row r="67" spans="1:6" s="19" customFormat="1" ht="12.75">
      <c r="A67" s="8" t="s">
        <v>47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14" t="s">
        <v>48</v>
      </c>
    </row>
    <row r="70" spans="1:6" s="19" customFormat="1" ht="12.75">
      <c r="A70" s="8" t="s">
        <v>49</v>
      </c>
      <c r="B70" s="8"/>
      <c r="C70" s="8"/>
      <c r="D70" s="8"/>
      <c r="E70" s="8"/>
      <c r="F70" s="8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zoomScalePageLayoutView="0" workbookViewId="0" topLeftCell="A42">
      <selection activeCell="A43" sqref="A43:A49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5.0039062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9.851562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27</v>
      </c>
      <c r="B9" s="43"/>
      <c r="C9" s="43"/>
      <c r="D9" s="43"/>
      <c r="E9" s="43"/>
      <c r="F9" s="43"/>
    </row>
    <row r="10" spans="1:6" ht="49.5" customHeight="1">
      <c r="A10" s="44" t="s">
        <v>29</v>
      </c>
      <c r="B10" s="45"/>
      <c r="C10" s="45"/>
      <c r="D10" s="45"/>
      <c r="E10" s="45"/>
      <c r="F10" s="45"/>
    </row>
    <row r="11" spans="1:6" ht="15.75">
      <c r="A11" s="46" t="s">
        <v>65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45</v>
      </c>
      <c r="B14" s="47"/>
      <c r="C14" s="47"/>
      <c r="D14" s="47"/>
      <c r="E14" s="47"/>
      <c r="F14" s="47"/>
    </row>
    <row r="15" spans="1:6" ht="18.75" customHeight="1">
      <c r="A15" s="42" t="s">
        <v>22</v>
      </c>
      <c r="B15" s="42"/>
      <c r="C15" s="42"/>
      <c r="D15" s="42"/>
      <c r="E15" s="42"/>
      <c r="F15" s="42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0" t="s">
        <v>46</v>
      </c>
      <c r="B17" s="40"/>
      <c r="C17" s="40"/>
      <c r="D17" s="40"/>
      <c r="E17" s="40"/>
      <c r="F17" s="40"/>
    </row>
    <row r="18" spans="1:6" ht="21.75" customHeight="1">
      <c r="A18" s="42" t="s">
        <v>23</v>
      </c>
      <c r="B18" s="42"/>
      <c r="C18" s="42"/>
      <c r="D18" s="42"/>
      <c r="E18" s="42"/>
      <c r="F18" s="42"/>
    </row>
    <row r="19" ht="12.75">
      <c r="D19" s="5"/>
    </row>
    <row r="20" spans="1:6" ht="23.25" customHeight="1">
      <c r="A20" s="40" t="s">
        <v>41</v>
      </c>
      <c r="B20" s="40"/>
      <c r="C20" s="40"/>
      <c r="D20" s="40"/>
      <c r="E20" s="40"/>
      <c r="F20" s="40"/>
    </row>
    <row r="21" spans="1:6" ht="23.25" customHeight="1">
      <c r="A21" s="40" t="s">
        <v>42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5"/>
    </row>
    <row r="24" spans="1:6" ht="23.25" customHeight="1">
      <c r="A24" s="40" t="s">
        <v>26</v>
      </c>
      <c r="B24" s="40"/>
      <c r="C24" s="40"/>
      <c r="D24" s="40"/>
      <c r="E24" s="40"/>
      <c r="F24" s="40"/>
    </row>
    <row r="25" spans="1:6" ht="17.25" customHeight="1">
      <c r="A25" s="30" t="s">
        <v>12</v>
      </c>
      <c r="B25" s="30"/>
      <c r="C25" s="30"/>
      <c r="D25" s="30"/>
      <c r="E25" s="30"/>
      <c r="F25" s="30"/>
    </row>
    <row r="26" ht="12.75">
      <c r="D26" s="5"/>
    </row>
    <row r="27" spans="1:6" ht="23.25" customHeight="1">
      <c r="A27" s="40" t="s">
        <v>25</v>
      </c>
      <c r="B27" s="40"/>
      <c r="C27" s="40"/>
      <c r="D27" s="40"/>
      <c r="E27" s="40"/>
      <c r="F27" s="40"/>
    </row>
    <row r="28" spans="1:6" ht="15.75" customHeight="1">
      <c r="A28" s="41" t="s">
        <v>24</v>
      </c>
      <c r="B28" s="41"/>
      <c r="C28" s="41"/>
      <c r="D28" s="41"/>
      <c r="E28" s="41"/>
      <c r="F28" s="41"/>
    </row>
    <row r="29" spans="1:6" ht="23.25" customHeight="1">
      <c r="A29" s="40" t="s">
        <v>30</v>
      </c>
      <c r="B29" s="40"/>
      <c r="C29" s="40"/>
      <c r="D29" s="40"/>
      <c r="E29" s="40"/>
      <c r="F29" s="40"/>
    </row>
    <row r="30" spans="1:6" ht="17.25" customHeight="1">
      <c r="A30" s="30" t="s">
        <v>31</v>
      </c>
      <c r="B30" s="30"/>
      <c r="C30" s="30"/>
      <c r="D30" s="30"/>
      <c r="E30" s="30"/>
      <c r="F30" s="30"/>
    </row>
    <row r="31" spans="1:6" ht="12.75">
      <c r="A31" s="8"/>
      <c r="B31" s="8"/>
      <c r="C31" s="8"/>
      <c r="D31" s="8"/>
      <c r="E31" s="8"/>
      <c r="F31" s="8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6"/>
      <c r="B33" s="6"/>
      <c r="C33" s="6"/>
      <c r="D33" s="6"/>
      <c r="E33" s="6"/>
      <c r="F33" s="6"/>
    </row>
    <row r="34" spans="1:6" ht="99.75" customHeight="1">
      <c r="A34" s="31" t="s">
        <v>44</v>
      </c>
      <c r="B34" s="31"/>
      <c r="C34" s="31"/>
      <c r="D34" s="31"/>
      <c r="E34" s="31"/>
      <c r="F34" s="31"/>
    </row>
    <row r="35" spans="1:6" ht="18.75" customHeight="1">
      <c r="A35" s="32" t="s">
        <v>61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28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4" customHeight="1">
      <c r="A39" s="10">
        <v>1</v>
      </c>
      <c r="B39" s="15" t="s">
        <v>50</v>
      </c>
      <c r="C39" s="22" t="s">
        <v>38</v>
      </c>
      <c r="D39" s="25" t="s">
        <v>60</v>
      </c>
      <c r="E39" s="25">
        <f aca="true" t="shared" si="0" ref="E39:E49">F39/553.3</f>
        <v>136.0600036146756</v>
      </c>
      <c r="F39" s="24">
        <v>75282</v>
      </c>
    </row>
    <row r="40" spans="1:7" ht="111.75" customHeight="1">
      <c r="A40" s="3">
        <v>2</v>
      </c>
      <c r="B40" s="16" t="s">
        <v>51</v>
      </c>
      <c r="C40" s="22" t="s">
        <v>36</v>
      </c>
      <c r="D40" s="25" t="s">
        <v>60</v>
      </c>
      <c r="E40" s="25">
        <f t="shared" si="0"/>
        <v>0</v>
      </c>
      <c r="F40" s="20">
        <v>0</v>
      </c>
      <c r="G40" s="2"/>
    </row>
    <row r="41" spans="1:7" ht="27" customHeight="1">
      <c r="A41" s="10">
        <v>3</v>
      </c>
      <c r="B41" s="15" t="s">
        <v>39</v>
      </c>
      <c r="C41" s="22" t="s">
        <v>52</v>
      </c>
      <c r="D41" s="25" t="s">
        <v>60</v>
      </c>
      <c r="E41" s="25">
        <f t="shared" si="0"/>
        <v>0</v>
      </c>
      <c r="F41" s="20">
        <v>0</v>
      </c>
      <c r="G41" s="2"/>
    </row>
    <row r="42" spans="1:7" ht="57" customHeight="1">
      <c r="A42" s="3">
        <v>4</v>
      </c>
      <c r="B42" s="16" t="s">
        <v>53</v>
      </c>
      <c r="C42" s="23" t="s">
        <v>35</v>
      </c>
      <c r="D42" s="25" t="s">
        <v>60</v>
      </c>
      <c r="E42" s="25">
        <f t="shared" si="0"/>
        <v>3.6900054220133747</v>
      </c>
      <c r="F42" s="20">
        <v>2041.68</v>
      </c>
      <c r="G42" s="2"/>
    </row>
    <row r="43" spans="1:7" ht="76.5" customHeight="1">
      <c r="A43" s="3">
        <v>5</v>
      </c>
      <c r="B43" s="15" t="s">
        <v>54</v>
      </c>
      <c r="C43" s="23" t="s">
        <v>62</v>
      </c>
      <c r="D43" s="25" t="s">
        <v>60</v>
      </c>
      <c r="E43" s="25">
        <f t="shared" si="0"/>
        <v>0</v>
      </c>
      <c r="F43" s="20">
        <v>0</v>
      </c>
      <c r="G43" s="2"/>
    </row>
    <row r="44" spans="1:7" ht="72" customHeight="1">
      <c r="A44" s="10">
        <v>6</v>
      </c>
      <c r="B44" s="16" t="s">
        <v>55</v>
      </c>
      <c r="C44" s="22" t="s">
        <v>40</v>
      </c>
      <c r="D44" s="25" t="s">
        <v>60</v>
      </c>
      <c r="E44" s="25">
        <f t="shared" si="0"/>
        <v>0.3458521597686608</v>
      </c>
      <c r="F44" s="20">
        <v>191.36</v>
      </c>
      <c r="G44" s="2"/>
    </row>
    <row r="45" spans="1:7" ht="95.25" customHeight="1">
      <c r="A45" s="3">
        <v>7</v>
      </c>
      <c r="B45" s="16" t="s">
        <v>56</v>
      </c>
      <c r="C45" s="4" t="s">
        <v>57</v>
      </c>
      <c r="D45" s="25" t="s">
        <v>60</v>
      </c>
      <c r="E45" s="25">
        <f t="shared" si="0"/>
        <v>0</v>
      </c>
      <c r="F45" s="20">
        <v>0</v>
      </c>
      <c r="G45" s="2"/>
    </row>
    <row r="46" spans="1:7" ht="54.75" customHeight="1">
      <c r="A46" s="3">
        <v>8</v>
      </c>
      <c r="B46" s="15" t="s">
        <v>58</v>
      </c>
      <c r="C46" s="22" t="s">
        <v>40</v>
      </c>
      <c r="D46" s="25" t="s">
        <v>60</v>
      </c>
      <c r="E46" s="25">
        <f t="shared" si="0"/>
        <v>0</v>
      </c>
      <c r="F46" s="20">
        <v>0</v>
      </c>
      <c r="G46" s="2"/>
    </row>
    <row r="47" spans="1:7" ht="58.5" customHeight="1">
      <c r="A47" s="10">
        <v>9</v>
      </c>
      <c r="B47" s="16" t="s">
        <v>4</v>
      </c>
      <c r="C47" s="22" t="s">
        <v>37</v>
      </c>
      <c r="D47" s="25" t="s">
        <v>60</v>
      </c>
      <c r="E47" s="25">
        <f t="shared" si="0"/>
        <v>3.7500090366889576</v>
      </c>
      <c r="F47" s="20">
        <v>2074.88</v>
      </c>
      <c r="G47" s="2"/>
    </row>
    <row r="48" spans="1:7" ht="36" customHeight="1">
      <c r="A48" s="3">
        <v>10</v>
      </c>
      <c r="B48" s="16" t="s">
        <v>59</v>
      </c>
      <c r="C48" s="11" t="s">
        <v>38</v>
      </c>
      <c r="D48" s="25" t="s">
        <v>60</v>
      </c>
      <c r="E48" s="25">
        <f t="shared" si="0"/>
        <v>2.21218145671426</v>
      </c>
      <c r="F48" s="20">
        <v>1224</v>
      </c>
      <c r="G48" s="2"/>
    </row>
    <row r="49" spans="1:7" ht="46.5" customHeight="1">
      <c r="A49" s="3">
        <v>11</v>
      </c>
      <c r="B49" s="16" t="s">
        <v>63</v>
      </c>
      <c r="C49" s="27" t="s">
        <v>64</v>
      </c>
      <c r="D49" s="25" t="s">
        <v>60</v>
      </c>
      <c r="E49" s="25">
        <f t="shared" si="0"/>
        <v>0</v>
      </c>
      <c r="F49" s="20">
        <v>0</v>
      </c>
      <c r="G49" s="2"/>
    </row>
    <row r="50" spans="1:10" ht="29.25" customHeight="1">
      <c r="A50" s="3"/>
      <c r="B50" s="9" t="s">
        <v>34</v>
      </c>
      <c r="C50" s="4"/>
      <c r="D50" s="25"/>
      <c r="E50" s="26"/>
      <c r="F50" s="20">
        <f>SUM(F39:F49)</f>
        <v>80813.92</v>
      </c>
      <c r="G50" s="2"/>
      <c r="J50" s="21"/>
    </row>
    <row r="52" spans="1:6" ht="23.25" customHeight="1">
      <c r="A52" s="28" t="s">
        <v>66</v>
      </c>
      <c r="B52" s="28"/>
      <c r="C52" s="28"/>
      <c r="D52" s="28"/>
      <c r="E52" s="28"/>
      <c r="F52" s="28"/>
    </row>
    <row r="53" spans="1:6" ht="23.25" customHeight="1">
      <c r="A53" s="17" t="s">
        <v>32</v>
      </c>
      <c r="B53" s="17"/>
      <c r="C53" s="18">
        <f>F50</f>
        <v>80813.92</v>
      </c>
      <c r="D53" s="12" t="s">
        <v>33</v>
      </c>
      <c r="E53" s="17"/>
      <c r="F53" s="17"/>
    </row>
    <row r="54" spans="1:6" ht="23.25" customHeight="1">
      <c r="A54" s="29" t="s">
        <v>67</v>
      </c>
      <c r="B54" s="29"/>
      <c r="C54" s="29"/>
      <c r="D54" s="29"/>
      <c r="E54" s="29"/>
      <c r="F54" s="29"/>
    </row>
    <row r="55" spans="1:6" ht="12.75">
      <c r="A55" s="30" t="s">
        <v>19</v>
      </c>
      <c r="B55" s="30"/>
      <c r="C55" s="30"/>
      <c r="D55" s="30"/>
      <c r="E55" s="30"/>
      <c r="F55" s="30"/>
    </row>
    <row r="56" ht="15.75">
      <c r="A56" s="1"/>
    </row>
    <row r="57" spans="1:6" ht="20.25">
      <c r="A57" s="28" t="s">
        <v>15</v>
      </c>
      <c r="B57" s="28"/>
      <c r="C57" s="28"/>
      <c r="D57" s="28"/>
      <c r="E57" s="28"/>
      <c r="F57" s="28"/>
    </row>
    <row r="58" spans="1:6" ht="20.25">
      <c r="A58" s="28"/>
      <c r="B58" s="28"/>
      <c r="C58" s="28"/>
      <c r="D58" s="28"/>
      <c r="E58" s="28"/>
      <c r="F58" s="28"/>
    </row>
    <row r="59" spans="1:6" ht="20.25">
      <c r="A59" s="28" t="s">
        <v>16</v>
      </c>
      <c r="B59" s="28"/>
      <c r="C59" s="28"/>
      <c r="D59" s="28"/>
      <c r="E59" s="28"/>
      <c r="F59" s="28"/>
    </row>
    <row r="60" spans="1:6" ht="20.25">
      <c r="A60" s="14"/>
      <c r="B60" s="12"/>
      <c r="C60" s="12"/>
      <c r="D60" s="12"/>
      <c r="E60" s="13"/>
      <c r="F60" s="12"/>
    </row>
    <row r="61" spans="1:6" ht="23.25" customHeight="1">
      <c r="A61" s="28" t="s">
        <v>21</v>
      </c>
      <c r="B61" s="28"/>
      <c r="C61" s="28"/>
      <c r="D61" s="28"/>
      <c r="E61" s="28"/>
      <c r="F61" s="28"/>
    </row>
    <row r="62" spans="1:6" ht="23.25" customHeight="1">
      <c r="A62" s="28" t="s">
        <v>20</v>
      </c>
      <c r="B62" s="28"/>
      <c r="C62" s="28"/>
      <c r="D62" s="28"/>
      <c r="E62" s="28"/>
      <c r="F62" s="28"/>
    </row>
    <row r="63" spans="1:6" ht="20.25">
      <c r="A63" s="14" t="s">
        <v>10</v>
      </c>
      <c r="B63" s="12"/>
      <c r="C63" s="12"/>
      <c r="D63" s="12"/>
      <c r="E63" s="13"/>
      <c r="F63" s="12"/>
    </row>
    <row r="64" spans="1:6" ht="20.25">
      <c r="A64" s="28" t="s">
        <v>14</v>
      </c>
      <c r="B64" s="28"/>
      <c r="C64" s="28"/>
      <c r="D64" s="28"/>
      <c r="E64" s="28"/>
      <c r="F64" s="28"/>
    </row>
    <row r="65" ht="15.75">
      <c r="A65" s="1" t="s">
        <v>10</v>
      </c>
    </row>
    <row r="66" ht="23.25" customHeight="1">
      <c r="A66" s="14" t="s">
        <v>43</v>
      </c>
    </row>
    <row r="67" spans="1:6" s="19" customFormat="1" ht="12.75">
      <c r="A67" s="8" t="s">
        <v>47</v>
      </c>
      <c r="B67" s="8"/>
      <c r="C67" s="8"/>
      <c r="D67" s="8"/>
      <c r="E67" s="8"/>
      <c r="F67" s="8"/>
    </row>
    <row r="68" ht="15.75">
      <c r="A68" s="1" t="s">
        <v>10</v>
      </c>
    </row>
    <row r="69" ht="23.25" customHeight="1">
      <c r="A69" s="14" t="s">
        <v>48</v>
      </c>
    </row>
    <row r="70" spans="1:6" s="19" customFormat="1" ht="12.75">
      <c r="A70" s="8" t="s">
        <v>49</v>
      </c>
      <c r="B70" s="8"/>
      <c r="C70" s="8"/>
      <c r="D70" s="8"/>
      <c r="E70" s="8"/>
      <c r="F70" s="8"/>
    </row>
  </sheetData>
  <sheetProtection/>
  <mergeCells count="35">
    <mergeCell ref="A61:F61"/>
    <mergeCell ref="A62:F62"/>
    <mergeCell ref="A64:F64"/>
    <mergeCell ref="A52:F52"/>
    <mergeCell ref="A54:F54"/>
    <mergeCell ref="A55:F55"/>
    <mergeCell ref="A57:F57"/>
    <mergeCell ref="A58:F58"/>
    <mergeCell ref="A59:F59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2021-09-21T11:24:50Z</cp:lastPrinted>
  <dcterms:created xsi:type="dcterms:W3CDTF">1996-10-08T23:32:33Z</dcterms:created>
  <dcterms:modified xsi:type="dcterms:W3CDTF">2022-05-27T10:46:52Z</dcterms:modified>
  <cp:category/>
  <cp:version/>
  <cp:contentType/>
  <cp:contentStatus/>
</cp:coreProperties>
</file>